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set Depreciation" sheetId="1" r:id="rId3"/>
    <sheet state="visible" name="Unit Types List" sheetId="2" r:id="rId4"/>
    <sheet state="hidden" name="Variables" sheetId="3" r:id="rId5"/>
  </sheets>
  <definedNames>
    <definedName name="_Series">Variables!$B$3</definedName>
    <definedName name="Cost">'Asset Depreciation'!$D$3</definedName>
    <definedName name="DATA_07">'Asset Depreciation'!$B$30</definedName>
    <definedName name="DATA_02">'Asset Depreciation'!$F$4:$F$10</definedName>
    <definedName name="DATA_03">'Asset Depreciation'!$B$10</definedName>
    <definedName name="DATA_01">'Asset Depreciation'!$B$2</definedName>
    <definedName name="Unit_type">'Unit Types List'!$B$2:$B$30</definedName>
    <definedName name="_Example">Variables!$B$1</definedName>
    <definedName name="DATA_05">'Asset Depreciation'!$B$20</definedName>
    <definedName name="IntroPrintArea">#REF!</definedName>
    <definedName name="DATA_08">#REF!</definedName>
    <definedName name="_Look">Variables!$B$4</definedName>
    <definedName name="This_Period">'Asset Depreciation'!$D$9</definedName>
    <definedName name="_Shading">Variables!$B$2</definedName>
    <definedName name="Life">'Asset Depreciation'!$D$5</definedName>
    <definedName name="Depr_unit">'Asset Depreciation'!$F$3</definedName>
    <definedName name="Units_of_Use">#REF!</definedName>
    <definedName name="DATA_06">'Asset Depreciation'!$F$25:$F$30</definedName>
    <definedName name="Salvage">'Asset Depreciation'!$D$4</definedName>
    <definedName name="DATA_04">'Asset Depreciation'!$F$15:$F$20</definedName>
  </definedNames>
  <calcPr/>
</workbook>
</file>

<file path=xl/sharedStrings.xml><?xml version="1.0" encoding="utf-8"?>
<sst xmlns="http://schemas.openxmlformats.org/spreadsheetml/2006/main" count="25" uniqueCount="25">
  <si>
    <t>Unit Types</t>
  </si>
  <si>
    <t>Copies</t>
  </si>
  <si>
    <t>Gallons</t>
  </si>
  <si>
    <t>Machine Hours</t>
  </si>
  <si>
    <t>Miles</t>
  </si>
  <si>
    <t>Product batches</t>
  </si>
  <si>
    <t>Product units</t>
  </si>
  <si>
    <t>Square feet</t>
  </si>
  <si>
    <t>_Example</t>
  </si>
  <si>
    <t>_Shading</t>
  </si>
  <si>
    <t>_Series</t>
  </si>
  <si>
    <t>OfficeReady 3.0</t>
  </si>
  <si>
    <t>_Look</t>
  </si>
  <si>
    <t>Activity-Based Asset Depreciation</t>
  </si>
  <si>
    <t>[Date]</t>
  </si>
  <si>
    <t>Initial cost</t>
  </si>
  <si>
    <t>Salvage value</t>
  </si>
  <si>
    <t>Estimated useful life (units)</t>
  </si>
  <si>
    <t>Unit description</t>
  </si>
  <si>
    <t>Period</t>
  </si>
  <si>
    <t>Units 
of Use</t>
  </si>
  <si>
    <t>Depreciation
This Period</t>
  </si>
  <si>
    <t>Accumulated
Depreciation</t>
  </si>
  <si>
    <t>Net Book
Value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</si>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</sst>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\ d\,\ yyyy"/>
    <numFmt numFmtId="165" formatCode="&quot;$&quot;#,##0_);[Red]\(&quot;$&quot;#,##0\)"/>
    <numFmt numFmtId="166" formatCode="&quot;$&quot;#,##0_);\(&quot;$&quot;#,##0\)"/>
  </numFmts>
  <fonts count="8">
    <font>
      <sz val="10.0"/>
      <color rgb="FF000000"/>
      <name val="Arial"/>
    </font>
    <font>
      <b/>
      <sz val="10.0"/>
      <name val="Arial"/>
    </font>
    <font>
      <sz val="10.0"/>
      <name val="Arial"/>
    </font>
    <font>
      <b/>
      <sz val="18.0"/>
      <color rgb="FF000080"/>
      <name val="Arial Black"/>
    </font>
    <font/>
    <font>
      <b/>
      <sz val="12.0"/>
      <color rgb="FF800080"/>
      <name val="Arial"/>
    </font>
    <font>
      <sz val="10.0"/>
      <color rgb="FFFFFFFF"/>
      <name val="Arial"/>
    </font>
    <font>
      <b/>
      <sz val="10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80"/>
        <bgColor rgb="FF000080"/>
      </patternFill>
    </fill>
    <fill>
      <patternFill patternType="solid">
        <fgColor rgb="FFE3E3E3"/>
        <bgColor rgb="FFE3E3E3"/>
      </patternFill>
    </fill>
  </fills>
  <borders count="11">
    <border/>
    <border>
      <bottom style="thin">
        <color rgb="FF000000"/>
      </bottom>
    </border>
    <border>
      <bottom style="thin">
        <color rgb="FF00008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80"/>
      </left>
      <right style="thin">
        <color rgb="FF000080"/>
      </right>
      <bottom style="thin">
        <color rgb="FF000080"/>
      </bottom>
    </border>
    <border>
      <left style="thin">
        <color rgb="FF000080"/>
      </left>
      <right style="thin">
        <color rgb="FF000080"/>
      </right>
      <top style="thin">
        <color rgb="FF000080"/>
      </top>
    </border>
    <border>
      <left/>
      <right/>
      <top/>
      <bottom style="thin">
        <color rgb="FF000080"/>
      </bottom>
    </border>
    <border>
      <left/>
      <right/>
      <top/>
      <bottom/>
    </border>
    <border>
      <left style="thin">
        <color rgb="FF000080"/>
      </left>
      <right/>
      <top style="thin">
        <color rgb="FF000080"/>
      </top>
      <bottom style="thin">
        <color rgb="FF000080"/>
      </bottom>
    </border>
    <border>
      <left/>
      <right style="thin">
        <color rgb="FF000080"/>
      </right>
      <top style="thin">
        <color rgb="FF000080"/>
      </top>
      <bottom style="thin">
        <color rgb="FF000080"/>
      </bottom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</border>
  </borders>
  <cellStyleXfs count="1">
    <xf borderId="0" fillId="0" fontId="0" numFmtId="38" applyAlignment="1" applyFont="1" applyNumberFormat="1"/>
  </cellStyleXfs>
  <cellXfs count="22">
    <xf borderId="0" fillId="0" fontId="0" numFmtId="38" xfId="0" applyAlignment="1" applyFont="1" applyNumberFormat="1">
      <alignment readingOrder="0" shrinkToFit="0" vertical="bottom" wrapText="0"/>
    </xf>
    <xf borderId="1" fillId="0" fontId="1" numFmtId="38" xfId="0" applyAlignment="1" applyBorder="1" applyFont="1" applyNumberFormat="1">
      <alignment shrinkToFit="0" vertical="bottom" wrapText="0"/>
    </xf>
    <xf borderId="0" fillId="0" fontId="2" numFmtId="38" xfId="0" applyAlignment="1" applyFont="1" applyNumberFormat="1">
      <alignment shrinkToFit="0" vertical="bottom" wrapText="0"/>
    </xf>
    <xf borderId="2" fillId="0" fontId="3" numFmtId="38" xfId="0" applyAlignment="1" applyBorder="1" applyFont="1" applyNumberFormat="1">
      <alignment horizontal="center" shrinkToFit="0" vertical="bottom" wrapText="0"/>
    </xf>
    <xf borderId="2" fillId="0" fontId="4" numFmtId="0" xfId="0" applyBorder="1" applyFont="1"/>
    <xf borderId="0" fillId="0" fontId="5" numFmtId="164" xfId="0" applyAlignment="1" applyFont="1" applyNumberFormat="1">
      <alignment horizontal="left" shrinkToFit="0" vertical="bottom" wrapText="0"/>
    </xf>
    <xf borderId="0" fillId="0" fontId="2" numFmtId="38" xfId="0" applyAlignment="1" applyFont="1" applyNumberFormat="1">
      <alignment horizontal="center" shrinkToFit="0" vertical="bottom" wrapText="0"/>
    </xf>
    <xf borderId="3" fillId="0" fontId="2" numFmtId="165" xfId="0" applyAlignment="1" applyBorder="1" applyFont="1" applyNumberFormat="1">
      <alignment shrinkToFit="0" vertical="bottom" wrapText="0"/>
    </xf>
    <xf borderId="0" fillId="0" fontId="6" numFmtId="38" xfId="0" applyAlignment="1" applyFont="1" applyNumberFormat="1">
      <alignment shrinkToFit="0" vertical="bottom" wrapText="0"/>
    </xf>
    <xf borderId="4" fillId="0" fontId="2" numFmtId="165" xfId="0" applyAlignment="1" applyBorder="1" applyFont="1" applyNumberFormat="1">
      <alignment shrinkToFit="0" vertical="bottom" wrapText="0"/>
    </xf>
    <xf borderId="5" fillId="0" fontId="2" numFmtId="38" xfId="0" applyAlignment="1" applyBorder="1" applyFont="1" applyNumberFormat="1">
      <alignment shrinkToFit="0" vertical="bottom" wrapText="0"/>
    </xf>
    <xf borderId="3" fillId="0" fontId="2" numFmtId="38" xfId="0" applyAlignment="1" applyBorder="1" applyFont="1" applyNumberFormat="1">
      <alignment shrinkToFit="0" vertical="bottom" wrapText="0"/>
    </xf>
    <xf borderId="6" fillId="2" fontId="7" numFmtId="38" xfId="0" applyAlignment="1" applyBorder="1" applyFill="1" applyFont="1" applyNumberFormat="1">
      <alignment horizontal="center" shrinkToFit="0" vertical="bottom" wrapText="0"/>
    </xf>
    <xf borderId="7" fillId="2" fontId="7" numFmtId="38" xfId="0" applyAlignment="1" applyBorder="1" applyFont="1" applyNumberFormat="1">
      <alignment horizontal="center" shrinkToFit="0" vertical="bottom" wrapText="1"/>
    </xf>
    <xf borderId="6" fillId="2" fontId="7" numFmtId="38" xfId="0" applyAlignment="1" applyBorder="1" applyFont="1" applyNumberFormat="1">
      <alignment horizontal="center" shrinkToFit="0" vertical="bottom" wrapText="1"/>
    </xf>
    <xf borderId="8" fillId="3" fontId="2" numFmtId="38" xfId="0" applyAlignment="1" applyBorder="1" applyFill="1" applyFont="1" applyNumberFormat="1">
      <alignment horizontal="center" shrinkToFit="0" vertical="bottom" wrapText="0"/>
    </xf>
    <xf borderId="9" fillId="3" fontId="2" numFmtId="166" xfId="0" applyAlignment="1" applyBorder="1" applyFont="1" applyNumberFormat="1">
      <alignment horizontal="right" shrinkToFit="0" vertical="bottom" wrapText="0"/>
    </xf>
    <xf borderId="10" fillId="3" fontId="2" numFmtId="166" xfId="0" applyAlignment="1" applyBorder="1" applyFont="1" applyNumberFormat="1">
      <alignment horizontal="right" shrinkToFit="0" vertical="bottom" wrapText="0"/>
    </xf>
    <xf borderId="9" fillId="3" fontId="2" numFmtId="37" xfId="0" applyAlignment="1" applyBorder="1" applyFont="1" applyNumberFormat="1">
      <alignment horizontal="right" shrinkToFit="0" vertical="bottom" wrapText="0"/>
    </xf>
    <xf borderId="10" fillId="3" fontId="2" numFmtId="37" xfId="0" applyAlignment="1" applyBorder="1" applyFont="1" applyNumberFormat="1">
      <alignment horizontal="right" shrinkToFit="0" vertical="bottom" wrapText="0"/>
    </xf>
    <xf borderId="10" fillId="3" fontId="1" numFmtId="38" xfId="0" applyAlignment="1" applyBorder="1" applyFont="1" applyNumberFormat="1">
      <alignment horizontal="right" shrinkToFit="0" vertical="bottom" wrapText="0"/>
    </xf>
    <xf borderId="10" fillId="0" fontId="2" numFmtId="165" xfId="0" applyAlignment="1" applyBorder="1" applyFont="1" applyNumberForma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43"/>
    <col customWidth="1" min="2" max="2" width="15.29"/>
    <col customWidth="1" min="3" max="3" width="11.57"/>
    <col customWidth="1" min="4" max="4" width="16.29"/>
    <col customWidth="1" min="5" max="5" width="18.29"/>
    <col customWidth="1" min="6" max="6" width="19.29"/>
    <col customWidth="1" min="7" max="26" width="8.0"/>
  </cols>
  <sheetData>
    <row r="1" ht="27.0" customHeight="1">
      <c r="A1" s="2"/>
      <c r="B1" s="3" t="s">
        <v>13</v>
      </c>
      <c r="C1" s="4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5" t="s">
        <v>14</v>
      </c>
      <c r="C2" s="6"/>
      <c r="D2" s="6"/>
      <c r="E2" s="6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2" t="s">
        <v>15</v>
      </c>
      <c r="C3" s="2"/>
      <c r="D3" s="7"/>
      <c r="E3" s="2"/>
      <c r="F3" s="8" t="str">
        <f>IF(Life=0,"",(Cost-Salvage)/Life)</f>
        <v/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 t="s">
        <v>16</v>
      </c>
      <c r="C4" s="2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2"/>
      <c r="B5" s="2" t="s">
        <v>17</v>
      </c>
      <c r="C5" s="2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 t="s">
        <v>18</v>
      </c>
      <c r="C6" s="2"/>
      <c r="D6" s="1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5.5" customHeight="1">
      <c r="A8" s="2"/>
      <c r="B8" s="12" t="s">
        <v>19</v>
      </c>
      <c r="C8" s="13" t="s">
        <v>20</v>
      </c>
      <c r="D8" s="14" t="s">
        <v>21</v>
      </c>
      <c r="E8" s="14" t="s">
        <v>22</v>
      </c>
      <c r="F8" s="14" t="s">
        <v>23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2"/>
      <c r="B9" s="15">
        <v>1.0</v>
      </c>
      <c r="C9" s="11"/>
      <c r="D9" s="16">
        <f>MIN(C9*Depr_unit,Life*Depr_unit)</f>
        <v>0</v>
      </c>
      <c r="E9" s="17">
        <f>D9</f>
        <v>0</v>
      </c>
      <c r="F9" s="17">
        <f>MAX(Cost-E9,Salvage)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2"/>
      <c r="B10" s="15">
        <v>2.0</v>
      </c>
      <c r="C10" s="11"/>
      <c r="D10" s="18">
        <f>MIN(C10*Depr_unit,Life*Depr_unit-E9)</f>
        <v>0</v>
      </c>
      <c r="E10" s="19">
        <f t="shared" ref="E10:E38" si="1">E9+D10</f>
        <v>0</v>
      </c>
      <c r="F10" s="19">
        <f>MAX(Cost-E10,Salvage)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2"/>
      <c r="B11" s="15">
        <v>3.0</v>
      </c>
      <c r="C11" s="11"/>
      <c r="D11" s="18">
        <f>MIN(C11*Depr_unit,Life*Depr_unit-E10)</f>
        <v>0</v>
      </c>
      <c r="E11" s="19">
        <f t="shared" si="1"/>
        <v>0</v>
      </c>
      <c r="F11" s="19">
        <f>MAX(Cost-E11,Salvage)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2"/>
      <c r="B12" s="15">
        <v>4.0</v>
      </c>
      <c r="C12" s="11"/>
      <c r="D12" s="18">
        <f>MIN(C12*Depr_unit,Life*Depr_unit-E11)</f>
        <v>0</v>
      </c>
      <c r="E12" s="19">
        <f t="shared" si="1"/>
        <v>0</v>
      </c>
      <c r="F12" s="19">
        <f>MAX(Cost-E12,Salvage)</f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2"/>
      <c r="B13" s="15">
        <v>5.0</v>
      </c>
      <c r="C13" s="11"/>
      <c r="D13" s="18">
        <f>MIN(C13*Depr_unit,Life*Depr_unit-E12)</f>
        <v>0</v>
      </c>
      <c r="E13" s="19">
        <f t="shared" si="1"/>
        <v>0</v>
      </c>
      <c r="F13" s="19">
        <f>MAX(Cost-E13,Salvage)</f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2"/>
      <c r="B14" s="15">
        <v>6.0</v>
      </c>
      <c r="C14" s="11"/>
      <c r="D14" s="18">
        <f>MIN(C14*Depr_unit,Life*Depr_unit-E13)</f>
        <v>0</v>
      </c>
      <c r="E14" s="19">
        <f t="shared" si="1"/>
        <v>0</v>
      </c>
      <c r="F14" s="19">
        <f>MAX(Cost-E14,Salvage)</f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2"/>
      <c r="B15" s="15">
        <v>7.0</v>
      </c>
      <c r="C15" s="11"/>
      <c r="D15" s="18">
        <f>MIN(C15*Depr_unit,Life*Depr_unit-E14)</f>
        <v>0</v>
      </c>
      <c r="E15" s="19">
        <f t="shared" si="1"/>
        <v>0</v>
      </c>
      <c r="F15" s="19">
        <f>MAX(Cost-E15,Salvage)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2"/>
      <c r="B16" s="15">
        <v>8.0</v>
      </c>
      <c r="C16" s="11"/>
      <c r="D16" s="18">
        <f>MIN(C16*Depr_unit,Life*Depr_unit-E15)</f>
        <v>0</v>
      </c>
      <c r="E16" s="19">
        <f t="shared" si="1"/>
        <v>0</v>
      </c>
      <c r="F16" s="19">
        <f>MAX(Cost-E16,Salvage)</f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2"/>
      <c r="B17" s="15">
        <v>9.0</v>
      </c>
      <c r="C17" s="11"/>
      <c r="D17" s="18">
        <f>MIN(C17*Depr_unit,Life*Depr_unit-E16)</f>
        <v>0</v>
      </c>
      <c r="E17" s="19">
        <f t="shared" si="1"/>
        <v>0</v>
      </c>
      <c r="F17" s="19">
        <f>MAX(Cost-E17,Salvage)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2"/>
      <c r="B18" s="15">
        <v>10.0</v>
      </c>
      <c r="C18" s="11"/>
      <c r="D18" s="18">
        <f>MIN(C18*Depr_unit,Life*Depr_unit-E17)</f>
        <v>0</v>
      </c>
      <c r="E18" s="19">
        <f t="shared" si="1"/>
        <v>0</v>
      </c>
      <c r="F18" s="19">
        <f>MAX(Cost-E18,Salvage)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2"/>
      <c r="B19" s="15">
        <v>11.0</v>
      </c>
      <c r="C19" s="11"/>
      <c r="D19" s="18">
        <f>MIN(C19*Depr_unit,Life*Depr_unit-E18)</f>
        <v>0</v>
      </c>
      <c r="E19" s="19">
        <f t="shared" si="1"/>
        <v>0</v>
      </c>
      <c r="F19" s="19">
        <f>MAX(Cost-E19,Salvage)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2"/>
      <c r="B20" s="15">
        <v>12.0</v>
      </c>
      <c r="C20" s="11"/>
      <c r="D20" s="18">
        <f>MIN(C20*Depr_unit,Life*Depr_unit-E19)</f>
        <v>0</v>
      </c>
      <c r="E20" s="19">
        <f t="shared" si="1"/>
        <v>0</v>
      </c>
      <c r="F20" s="19">
        <f>MAX(Cost-E20,Salvage)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2"/>
      <c r="B21" s="15">
        <v>13.0</v>
      </c>
      <c r="C21" s="11"/>
      <c r="D21" s="18">
        <f>MIN(C21*Depr_unit,Life*Depr_unit-E20)</f>
        <v>0</v>
      </c>
      <c r="E21" s="19">
        <f t="shared" si="1"/>
        <v>0</v>
      </c>
      <c r="F21" s="19">
        <f>MAX(Cost-E21,Salvage)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2"/>
      <c r="B22" s="15">
        <v>14.0</v>
      </c>
      <c r="C22" s="11"/>
      <c r="D22" s="18">
        <f>MIN(C22*Depr_unit,Life*Depr_unit-E21)</f>
        <v>0</v>
      </c>
      <c r="E22" s="19">
        <f t="shared" si="1"/>
        <v>0</v>
      </c>
      <c r="F22" s="19">
        <f>MAX(Cost-E22,Salvage)</f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2"/>
      <c r="B23" s="15">
        <v>15.0</v>
      </c>
      <c r="C23" s="11"/>
      <c r="D23" s="18">
        <f>MIN(C23*Depr_unit,Life*Depr_unit-E22)</f>
        <v>0</v>
      </c>
      <c r="E23" s="19">
        <f t="shared" si="1"/>
        <v>0</v>
      </c>
      <c r="F23" s="19">
        <f>MAX(Cost-E23,Salvage)</f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2"/>
      <c r="B24" s="15">
        <v>16.0</v>
      </c>
      <c r="C24" s="11"/>
      <c r="D24" s="18">
        <f>MIN(C24*Depr_unit,Life*Depr_unit-E23)</f>
        <v>0</v>
      </c>
      <c r="E24" s="19">
        <f t="shared" si="1"/>
        <v>0</v>
      </c>
      <c r="F24" s="19">
        <f>MAX(Cost-E24,Salvage)</f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2"/>
      <c r="B25" s="15">
        <v>17.0</v>
      </c>
      <c r="C25" s="11"/>
      <c r="D25" s="18">
        <f>MIN(C25*Depr_unit,Life*Depr_unit-E24)</f>
        <v>0</v>
      </c>
      <c r="E25" s="19">
        <f t="shared" si="1"/>
        <v>0</v>
      </c>
      <c r="F25" s="19">
        <f>MAX(Cost-E25,Salvage)</f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2"/>
      <c r="B26" s="15">
        <v>18.0</v>
      </c>
      <c r="C26" s="11"/>
      <c r="D26" s="18">
        <f>MIN(C26*Depr_unit,Life*Depr_unit-E25)</f>
        <v>0</v>
      </c>
      <c r="E26" s="19">
        <f t="shared" si="1"/>
        <v>0</v>
      </c>
      <c r="F26" s="19">
        <f>MAX(Cost-E26,Salvage)</f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2"/>
      <c r="B27" s="15">
        <v>19.0</v>
      </c>
      <c r="C27" s="11"/>
      <c r="D27" s="18">
        <f>MIN(C27*Depr_unit,Life*Depr_unit-E26)</f>
        <v>0</v>
      </c>
      <c r="E27" s="19">
        <f t="shared" si="1"/>
        <v>0</v>
      </c>
      <c r="F27" s="19">
        <f>MAX(Cost-E27,Salvage)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2"/>
      <c r="B28" s="15">
        <v>20.0</v>
      </c>
      <c r="C28" s="11"/>
      <c r="D28" s="18">
        <f>MIN(C28*Depr_unit,Life*Depr_unit-E27)</f>
        <v>0</v>
      </c>
      <c r="E28" s="19">
        <f t="shared" si="1"/>
        <v>0</v>
      </c>
      <c r="F28" s="19">
        <f>MAX(Cost-E28,Salvage)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2"/>
      <c r="B29" s="15">
        <v>21.0</v>
      </c>
      <c r="C29" s="11"/>
      <c r="D29" s="18">
        <f>MIN(C29*Depr_unit,Life*Depr_unit-E28)</f>
        <v>0</v>
      </c>
      <c r="E29" s="19">
        <f t="shared" si="1"/>
        <v>0</v>
      </c>
      <c r="F29" s="19">
        <f>MAX(Cost-E29,Salvage)</f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2"/>
      <c r="B30" s="15">
        <v>22.0</v>
      </c>
      <c r="C30" s="11"/>
      <c r="D30" s="18">
        <f>MIN(C30*Depr_unit,Life*Depr_unit-E29)</f>
        <v>0</v>
      </c>
      <c r="E30" s="19">
        <f t="shared" si="1"/>
        <v>0</v>
      </c>
      <c r="F30" s="19">
        <f>MAX(Cost-E30,Salvage)</f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2"/>
      <c r="B31" s="15">
        <v>23.0</v>
      </c>
      <c r="C31" s="11"/>
      <c r="D31" s="18">
        <f>MIN(C31*Depr_unit,Life*Depr_unit-E30)</f>
        <v>0</v>
      </c>
      <c r="E31" s="19">
        <f t="shared" si="1"/>
        <v>0</v>
      </c>
      <c r="F31" s="19">
        <f>MAX(Cost-E31,Salvage)</f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2"/>
      <c r="B32" s="15">
        <v>24.0</v>
      </c>
      <c r="C32" s="11"/>
      <c r="D32" s="18">
        <f>MIN(C32*Depr_unit,Life*Depr_unit-E31)</f>
        <v>0</v>
      </c>
      <c r="E32" s="19">
        <f t="shared" si="1"/>
        <v>0</v>
      </c>
      <c r="F32" s="19">
        <f>MAX(Cost-E32,Salvage)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2"/>
      <c r="B33" s="15">
        <v>25.0</v>
      </c>
      <c r="C33" s="11"/>
      <c r="D33" s="18">
        <f>MIN(C33*Depr_unit,Life*Depr_unit-E32)</f>
        <v>0</v>
      </c>
      <c r="E33" s="19">
        <f t="shared" si="1"/>
        <v>0</v>
      </c>
      <c r="F33" s="19">
        <f>MAX(Cost-E33,Salvage)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2"/>
      <c r="B34" s="15">
        <v>26.0</v>
      </c>
      <c r="C34" s="11"/>
      <c r="D34" s="18">
        <f>MIN(C34*Depr_unit,Life*Depr_unit-E33)</f>
        <v>0</v>
      </c>
      <c r="E34" s="19">
        <f t="shared" si="1"/>
        <v>0</v>
      </c>
      <c r="F34" s="19">
        <f>MAX(Cost-E34,Salvage)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2"/>
      <c r="B35" s="15">
        <v>27.0</v>
      </c>
      <c r="C35" s="11"/>
      <c r="D35" s="18">
        <f>MIN(C35*Depr_unit,Life*Depr_unit-E34)</f>
        <v>0</v>
      </c>
      <c r="E35" s="19">
        <f t="shared" si="1"/>
        <v>0</v>
      </c>
      <c r="F35" s="19">
        <f>MAX(Cost-E35,Salvage)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2"/>
      <c r="B36" s="15">
        <v>28.0</v>
      </c>
      <c r="C36" s="11"/>
      <c r="D36" s="18">
        <f>MIN(C36*Depr_unit,Life*Depr_unit-E35)</f>
        <v>0</v>
      </c>
      <c r="E36" s="19">
        <f t="shared" si="1"/>
        <v>0</v>
      </c>
      <c r="F36" s="19">
        <f>MAX(Cost-E36,Salvage)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2"/>
      <c r="B37" s="15">
        <v>29.0</v>
      </c>
      <c r="C37" s="11"/>
      <c r="D37" s="18">
        <f>MIN(C37*Depr_unit,Life*Depr_unit-E36)</f>
        <v>0</v>
      </c>
      <c r="E37" s="19">
        <f t="shared" si="1"/>
        <v>0</v>
      </c>
      <c r="F37" s="19">
        <f>MAX(Cost-E37,Salvage)</f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2"/>
      <c r="B38" s="15">
        <v>30.0</v>
      </c>
      <c r="C38" s="11"/>
      <c r="D38" s="18">
        <f>MIN(C38*Depr_unit,Life*Depr_unit-E37)</f>
        <v>0</v>
      </c>
      <c r="E38" s="19">
        <f t="shared" si="1"/>
        <v>0</v>
      </c>
      <c r="F38" s="19">
        <f>MAX(Cost-E38,Salvage)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2"/>
      <c r="B39" s="20" t="s">
        <v>24</v>
      </c>
      <c r="C39" s="21"/>
      <c r="D39" s="21"/>
      <c r="E39" s="17">
        <f>E38</f>
        <v>0</v>
      </c>
      <c r="F39" s="17">
        <f>MAX(Cost-E39,Salvage)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1:F1"/>
  </mergeCells>
  <dataValidations>
    <dataValidation type="list" allowBlank="1" showInputMessage="1" showErrorMessage="1" prompt=" - " sqref="D6:E6">
      <formula1>Unit_type</formula1>
    </dataValidation>
    <dataValidation type="decimal" allowBlank="1" showInputMessage="1" showErrorMessage="1" prompt=" - " sqref="D3 D5 C9:C38">
      <formula1>0.0</formula1>
      <formula2>1.0E7</formula2>
    </dataValidation>
    <dataValidation type="decimal" allowBlank="1" showInputMessage="1" showErrorMessage="1" prompt=" - " sqref="D4">
      <formula1>0.0</formula1>
      <formula2>Cost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4.71"/>
    <col customWidth="1" min="3" max="26" width="8.0"/>
  </cols>
  <sheetData>
    <row r="1" ht="12.75" customHeight="1">
      <c r="B1" s="1" t="s">
        <v>0</v>
      </c>
    </row>
    <row r="2" ht="12.75" customHeight="1">
      <c r="B2" t="s">
        <v>1</v>
      </c>
    </row>
    <row r="3" ht="12.75" customHeight="1">
      <c r="B3" t="s">
        <v>2</v>
      </c>
    </row>
    <row r="4" ht="12.75" customHeight="1">
      <c r="B4" t="s">
        <v>3</v>
      </c>
    </row>
    <row r="5" ht="12.75" customHeight="1">
      <c r="B5" t="s">
        <v>4</v>
      </c>
    </row>
    <row r="6" ht="12.75" customHeight="1">
      <c r="B6" t="s">
        <v>5</v>
      </c>
    </row>
    <row r="7" ht="12.75" customHeight="1">
      <c r="B7" t="s">
        <v>6</v>
      </c>
    </row>
    <row r="8" ht="12.75" customHeight="1">
      <c r="B8" t="s">
        <v>7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2.75" customHeight="1">
      <c r="A1" t="s">
        <v>8</v>
      </c>
      <c r="B1" t="b">
        <v>0</v>
      </c>
    </row>
    <row r="2" ht="12.75" customHeight="1">
      <c r="A2" t="s">
        <v>9</v>
      </c>
      <c r="B2" t="b">
        <v>0</v>
      </c>
    </row>
    <row r="3" ht="12.75" customHeight="1">
      <c r="A3" t="s">
        <v>10</v>
      </c>
      <c r="B3" t="s">
        <v>11</v>
      </c>
    </row>
    <row r="4" ht="12.75" customHeight="1">
      <c r="A4" t="s">
        <v>12</v>
      </c>
      <c r="B4">
        <v>1.0</v>
      </c>
    </row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headerFooter>
    <oddHeader/>
    <oddFooter/>
  </headerFooter>
  <drawing r:id="rId1"/>
</worksheet>
</file>